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GDrive\LIBRO Y WEB DE DIBUJO\LIBRO 7 - SISTEMA ACOTADO\Ejercicios\"/>
    </mc:Choice>
  </mc:AlternateContent>
  <xr:revisionPtr revIDLastSave="0" documentId="13_ncr:1_{57E92823-D214-41B5-8244-76FDF38098FC}" xr6:coauthVersionLast="47" xr6:coauthVersionMax="47" xr10:uidLastSave="{00000000-0000-0000-0000-000000000000}"/>
  <bookViews>
    <workbookView xWindow="2150" yWindow="1960" windowWidth="29450" windowHeight="1818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5" i="1"/>
  <c r="B34" i="1"/>
</calcChain>
</file>

<file path=xl/sharedStrings.xml><?xml version="1.0" encoding="utf-8"?>
<sst xmlns="http://schemas.openxmlformats.org/spreadsheetml/2006/main" count="25" uniqueCount="25">
  <si>
    <t>Punto</t>
  </si>
  <si>
    <t>PK02</t>
  </si>
  <si>
    <t>PK01</t>
  </si>
  <si>
    <t>PK03</t>
  </si>
  <si>
    <t>PK04</t>
  </si>
  <si>
    <t>PK05</t>
  </si>
  <si>
    <t>PK06</t>
  </si>
  <si>
    <t>PK07</t>
  </si>
  <si>
    <t>PK08</t>
  </si>
  <si>
    <t>PK09</t>
  </si>
  <si>
    <t>PK10</t>
  </si>
  <si>
    <t>PK11</t>
  </si>
  <si>
    <t>PK12</t>
  </si>
  <si>
    <t>Distancia a origen</t>
  </si>
  <si>
    <t>Distancia parcial</t>
  </si>
  <si>
    <t>Cota terreno</t>
  </si>
  <si>
    <t>Cota rasante</t>
  </si>
  <si>
    <t>Cota Roja T.</t>
  </si>
  <si>
    <t>Cota Roja D.</t>
  </si>
  <si>
    <t>Alineamiento</t>
  </si>
  <si>
    <t>PK14</t>
  </si>
  <si>
    <t>PK13</t>
  </si>
  <si>
    <t>Alineación recta 65.48m</t>
  </si>
  <si>
    <t>Alineacion curva radio 32.5m, 132.9º, long. 75.38m</t>
  </si>
  <si>
    <t>Alineación recta 68.75m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</si>
</sst>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595432852446841E-2"/>
          <c:y val="3.718414287373796E-2"/>
          <c:w val="0.95915768781329513"/>
          <c:h val="0.91482163510831194"/>
        </c:manualLayout>
      </c:layout>
      <c:scatterChart>
        <c:scatterStyle val="smoothMarker"/>
        <c:varyColors val="0"/>
        <c:ser>
          <c:idx val="0"/>
          <c:order val="0"/>
          <c:tx>
            <c:v>Perfil rasante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Hoja1!$B$31:$O$31</c:f>
              <c:numCache>
                <c:formatCode>General</c:formatCode>
                <c:ptCount val="14"/>
                <c:pt idx="0">
                  <c:v>0</c:v>
                </c:pt>
                <c:pt idx="1">
                  <c:v>19.059999999999999</c:v>
                </c:pt>
                <c:pt idx="2">
                  <c:v>38.119999999999997</c:v>
                </c:pt>
                <c:pt idx="3">
                  <c:v>57.179999999999993</c:v>
                </c:pt>
                <c:pt idx="4">
                  <c:v>65.5</c:v>
                </c:pt>
                <c:pt idx="5">
                  <c:v>76.239999999999995</c:v>
                </c:pt>
                <c:pt idx="6">
                  <c:v>95.3</c:v>
                </c:pt>
                <c:pt idx="7">
                  <c:v>114.36</c:v>
                </c:pt>
                <c:pt idx="8">
                  <c:v>133.41999999999999</c:v>
                </c:pt>
                <c:pt idx="9">
                  <c:v>140.61999999999998</c:v>
                </c:pt>
                <c:pt idx="10">
                  <c:v>152.47999999999996</c:v>
                </c:pt>
                <c:pt idx="11">
                  <c:v>171.53999999999996</c:v>
                </c:pt>
                <c:pt idx="12">
                  <c:v>190.59999999999997</c:v>
                </c:pt>
                <c:pt idx="13">
                  <c:v>209.65999999999997</c:v>
                </c:pt>
              </c:numCache>
            </c:numRef>
          </c:xVal>
          <c:yVal>
            <c:numRef>
              <c:f>Hoja1!$B$33:$O$33</c:f>
              <c:numCache>
                <c:formatCode>General</c:formatCode>
                <c:ptCount val="14"/>
                <c:pt idx="0">
                  <c:v>52</c:v>
                </c:pt>
                <c:pt idx="1">
                  <c:v>50</c:v>
                </c:pt>
                <c:pt idx="2">
                  <c:v>48</c:v>
                </c:pt>
                <c:pt idx="3">
                  <c:v>46</c:v>
                </c:pt>
                <c:pt idx="4">
                  <c:v>45.12</c:v>
                </c:pt>
                <c:pt idx="5">
                  <c:v>44</c:v>
                </c:pt>
                <c:pt idx="6">
                  <c:v>42</c:v>
                </c:pt>
                <c:pt idx="7">
                  <c:v>40</c:v>
                </c:pt>
                <c:pt idx="8">
                  <c:v>38</c:v>
                </c:pt>
                <c:pt idx="9">
                  <c:v>37.200000000000003</c:v>
                </c:pt>
                <c:pt idx="10">
                  <c:v>36</c:v>
                </c:pt>
                <c:pt idx="11">
                  <c:v>34</c:v>
                </c:pt>
                <c:pt idx="12">
                  <c:v>32</c:v>
                </c:pt>
                <c:pt idx="13">
                  <c:v>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CC-457C-B937-CBF3F12AA264}"/>
            </c:ext>
          </c:extLst>
        </c:ser>
        <c:ser>
          <c:idx val="1"/>
          <c:order val="1"/>
          <c:tx>
            <c:v>Perfil terreno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Hoja1!$B$31:$O$31</c:f>
              <c:numCache>
                <c:formatCode>General</c:formatCode>
                <c:ptCount val="14"/>
                <c:pt idx="0">
                  <c:v>0</c:v>
                </c:pt>
                <c:pt idx="1">
                  <c:v>19.059999999999999</c:v>
                </c:pt>
                <c:pt idx="2">
                  <c:v>38.119999999999997</c:v>
                </c:pt>
                <c:pt idx="3">
                  <c:v>57.179999999999993</c:v>
                </c:pt>
                <c:pt idx="4">
                  <c:v>65.5</c:v>
                </c:pt>
                <c:pt idx="5">
                  <c:v>76.239999999999995</c:v>
                </c:pt>
                <c:pt idx="6">
                  <c:v>95.3</c:v>
                </c:pt>
                <c:pt idx="7">
                  <c:v>114.36</c:v>
                </c:pt>
                <c:pt idx="8">
                  <c:v>133.41999999999999</c:v>
                </c:pt>
                <c:pt idx="9">
                  <c:v>140.61999999999998</c:v>
                </c:pt>
                <c:pt idx="10">
                  <c:v>152.47999999999996</c:v>
                </c:pt>
                <c:pt idx="11">
                  <c:v>171.53999999999996</c:v>
                </c:pt>
                <c:pt idx="12">
                  <c:v>190.59999999999997</c:v>
                </c:pt>
                <c:pt idx="13">
                  <c:v>209.65999999999997</c:v>
                </c:pt>
              </c:numCache>
            </c:numRef>
          </c:xVal>
          <c:yVal>
            <c:numRef>
              <c:f>Hoja1!$B$32:$O$32</c:f>
              <c:numCache>
                <c:formatCode>General</c:formatCode>
                <c:ptCount val="14"/>
                <c:pt idx="0">
                  <c:v>43.73</c:v>
                </c:pt>
                <c:pt idx="1">
                  <c:v>40.15</c:v>
                </c:pt>
                <c:pt idx="2">
                  <c:v>36.700000000000003</c:v>
                </c:pt>
                <c:pt idx="3">
                  <c:v>35</c:v>
                </c:pt>
                <c:pt idx="4">
                  <c:v>37.6</c:v>
                </c:pt>
                <c:pt idx="5">
                  <c:v>37.4</c:v>
                </c:pt>
                <c:pt idx="6">
                  <c:v>38.799999999999997</c:v>
                </c:pt>
                <c:pt idx="7">
                  <c:v>39.5</c:v>
                </c:pt>
                <c:pt idx="8">
                  <c:v>39.200000000000003</c:v>
                </c:pt>
                <c:pt idx="9">
                  <c:v>38.6</c:v>
                </c:pt>
                <c:pt idx="10">
                  <c:v>38.200000000000003</c:v>
                </c:pt>
                <c:pt idx="11">
                  <c:v>38.9</c:v>
                </c:pt>
                <c:pt idx="12">
                  <c:v>35.5</c:v>
                </c:pt>
                <c:pt idx="13">
                  <c:v>34.799999999999997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ACC-457C-B937-CBF3F12AA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180976"/>
        <c:axId val="707181632"/>
      </c:scatterChart>
      <c:valAx>
        <c:axId val="707180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7181632"/>
        <c:crosses val="autoZero"/>
        <c:crossBetween val="midCat"/>
      </c:valAx>
      <c:valAx>
        <c:axId val="70718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7180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0</xdr:row>
      <xdr:rowOff>92074</xdr:rowOff>
    </xdr:from>
    <xdr:to>
      <xdr:col>14</xdr:col>
      <xdr:colOff>730251</xdr:colOff>
      <xdr:row>27</xdr:row>
      <xdr:rowOff>69849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9:O36"/>
  <sheetViews>
    <sheetView tabSelected="1" workbookViewId="0">
      <selection activeCell="A29" sqref="A29:O36"/>
    </sheetView>
  </sheetViews>
  <sheetFormatPr baseColWidth="10" defaultRowHeight="14.5" x14ac:dyDescent="0.35"/>
  <cols>
    <col min="1" max="1" width="16.08984375" customWidth="1"/>
  </cols>
  <sheetData>
    <row r="29" spans="1:15" x14ac:dyDescent="0.35">
      <c r="A29" s="1" t="s">
        <v>0</v>
      </c>
      <c r="B29" s="4" t="s">
        <v>2</v>
      </c>
      <c r="C29" s="4" t="s">
        <v>1</v>
      </c>
      <c r="D29" s="4" t="s">
        <v>3</v>
      </c>
      <c r="E29" s="4" t="s">
        <v>4</v>
      </c>
      <c r="F29" s="4" t="s">
        <v>5</v>
      </c>
      <c r="G29" s="4" t="s">
        <v>6</v>
      </c>
      <c r="H29" s="4" t="s">
        <v>7</v>
      </c>
      <c r="I29" s="4" t="s">
        <v>8</v>
      </c>
      <c r="J29" s="4" t="s">
        <v>9</v>
      </c>
      <c r="K29" s="4" t="s">
        <v>10</v>
      </c>
      <c r="L29" s="4" t="s">
        <v>11</v>
      </c>
      <c r="M29" s="4" t="s">
        <v>12</v>
      </c>
      <c r="N29" s="4" t="s">
        <v>21</v>
      </c>
      <c r="O29" s="4" t="s">
        <v>20</v>
      </c>
    </row>
    <row r="30" spans="1:15" x14ac:dyDescent="0.35">
      <c r="A30" s="1" t="s">
        <v>14</v>
      </c>
      <c r="B30" s="3">
        <v>0</v>
      </c>
      <c r="C30" s="3">
        <v>19.059999999999999</v>
      </c>
      <c r="D30" s="3">
        <v>19.059999999999999</v>
      </c>
      <c r="E30" s="3">
        <v>19.059999999999999</v>
      </c>
      <c r="F30" s="3">
        <v>8.32</v>
      </c>
      <c r="G30" s="3">
        <v>10.74</v>
      </c>
      <c r="H30" s="3">
        <v>19.059999999999999</v>
      </c>
      <c r="I30" s="3">
        <v>19.059999999999999</v>
      </c>
      <c r="J30" s="3">
        <v>19.059999999999999</v>
      </c>
      <c r="K30" s="3">
        <v>7.2</v>
      </c>
      <c r="L30" s="3">
        <v>11.86</v>
      </c>
      <c r="M30" s="3">
        <v>19.059999999999999</v>
      </c>
      <c r="N30" s="3">
        <v>19.059999999999999</v>
      </c>
      <c r="O30" s="3">
        <v>19.059999999999999</v>
      </c>
    </row>
    <row r="31" spans="1:15" x14ac:dyDescent="0.35">
      <c r="A31" s="1" t="s">
        <v>13</v>
      </c>
      <c r="B31" s="2">
        <v>0</v>
      </c>
      <c r="C31" s="2">
        <f>B31+C30</f>
        <v>19.059999999999999</v>
      </c>
      <c r="D31" s="2">
        <f t="shared" ref="D31:O31" si="0">C31+D30</f>
        <v>38.119999999999997</v>
      </c>
      <c r="E31" s="2">
        <f t="shared" si="0"/>
        <v>57.179999999999993</v>
      </c>
      <c r="F31" s="2">
        <f t="shared" si="0"/>
        <v>65.5</v>
      </c>
      <c r="G31" s="2">
        <f t="shared" si="0"/>
        <v>76.239999999999995</v>
      </c>
      <c r="H31" s="2">
        <f t="shared" si="0"/>
        <v>95.3</v>
      </c>
      <c r="I31" s="2">
        <f t="shared" si="0"/>
        <v>114.36</v>
      </c>
      <c r="J31" s="2">
        <f t="shared" si="0"/>
        <v>133.41999999999999</v>
      </c>
      <c r="K31" s="2">
        <f t="shared" si="0"/>
        <v>140.61999999999998</v>
      </c>
      <c r="L31" s="2">
        <f t="shared" si="0"/>
        <v>152.47999999999996</v>
      </c>
      <c r="M31" s="2">
        <f t="shared" si="0"/>
        <v>171.53999999999996</v>
      </c>
      <c r="N31" s="2">
        <f t="shared" si="0"/>
        <v>190.59999999999997</v>
      </c>
      <c r="O31" s="2">
        <f t="shared" si="0"/>
        <v>209.65999999999997</v>
      </c>
    </row>
    <row r="32" spans="1:15" x14ac:dyDescent="0.35">
      <c r="A32" s="1" t="s">
        <v>15</v>
      </c>
      <c r="B32" s="3">
        <v>43.73</v>
      </c>
      <c r="C32" s="3">
        <v>40.15</v>
      </c>
      <c r="D32" s="3">
        <v>36.700000000000003</v>
      </c>
      <c r="E32" s="3">
        <v>35</v>
      </c>
      <c r="F32" s="3">
        <v>37.6</v>
      </c>
      <c r="G32" s="3">
        <v>37.4</v>
      </c>
      <c r="H32" s="3">
        <v>38.799999999999997</v>
      </c>
      <c r="I32" s="3">
        <v>39.5</v>
      </c>
      <c r="J32" s="3">
        <v>39.200000000000003</v>
      </c>
      <c r="K32" s="3">
        <v>38.6</v>
      </c>
      <c r="L32" s="3">
        <v>38.200000000000003</v>
      </c>
      <c r="M32" s="3">
        <v>38.9</v>
      </c>
      <c r="N32" s="3">
        <v>35.5</v>
      </c>
      <c r="O32" s="3">
        <v>34.799999999999997</v>
      </c>
    </row>
    <row r="33" spans="1:15" x14ac:dyDescent="0.35">
      <c r="A33" s="1" t="s">
        <v>16</v>
      </c>
      <c r="B33" s="3">
        <v>52</v>
      </c>
      <c r="C33" s="3">
        <v>50</v>
      </c>
      <c r="D33" s="3">
        <v>48</v>
      </c>
      <c r="E33" s="3">
        <v>46</v>
      </c>
      <c r="F33" s="3">
        <v>45.12</v>
      </c>
      <c r="G33" s="3">
        <v>44</v>
      </c>
      <c r="H33" s="3">
        <v>42</v>
      </c>
      <c r="I33" s="3">
        <v>40</v>
      </c>
      <c r="J33" s="3">
        <v>38</v>
      </c>
      <c r="K33" s="3">
        <v>37.200000000000003</v>
      </c>
      <c r="L33" s="3">
        <v>36</v>
      </c>
      <c r="M33" s="3">
        <v>34</v>
      </c>
      <c r="N33" s="3">
        <v>32</v>
      </c>
      <c r="O33" s="3">
        <v>30</v>
      </c>
    </row>
    <row r="34" spans="1:15" x14ac:dyDescent="0.35">
      <c r="A34" s="1" t="s">
        <v>17</v>
      </c>
      <c r="B34" s="2">
        <f>IF(B32&lt;B33,B33-B32,"")</f>
        <v>8.2700000000000031</v>
      </c>
      <c r="C34" s="2">
        <f t="shared" ref="C34:O34" si="1">IF(C32&lt;C33,C33-C32,"")</f>
        <v>9.8500000000000014</v>
      </c>
      <c r="D34" s="2">
        <f t="shared" si="1"/>
        <v>11.299999999999997</v>
      </c>
      <c r="E34" s="2">
        <f t="shared" si="1"/>
        <v>11</v>
      </c>
      <c r="F34" s="2">
        <f t="shared" si="1"/>
        <v>7.519999999999996</v>
      </c>
      <c r="G34" s="2">
        <f t="shared" si="1"/>
        <v>6.6000000000000014</v>
      </c>
      <c r="H34" s="2">
        <f t="shared" si="1"/>
        <v>3.2000000000000028</v>
      </c>
      <c r="I34" s="2">
        <f t="shared" si="1"/>
        <v>0.5</v>
      </c>
      <c r="J34" s="2" t="str">
        <f t="shared" si="1"/>
        <v/>
      </c>
      <c r="K34" s="2" t="str">
        <f t="shared" si="1"/>
        <v/>
      </c>
      <c r="L34" s="2" t="str">
        <f t="shared" si="1"/>
        <v/>
      </c>
      <c r="M34" s="2" t="str">
        <f t="shared" si="1"/>
        <v/>
      </c>
      <c r="N34" s="2" t="str">
        <f t="shared" si="1"/>
        <v/>
      </c>
      <c r="O34" s="2" t="str">
        <f t="shared" si="1"/>
        <v/>
      </c>
    </row>
    <row r="35" spans="1:15" x14ac:dyDescent="0.35">
      <c r="A35" s="1" t="s">
        <v>18</v>
      </c>
      <c r="B35" s="2" t="str">
        <f>IF(B33&lt;B32,B32-B33,"")</f>
        <v/>
      </c>
      <c r="C35" s="2" t="str">
        <f t="shared" ref="C35:O35" si="2">IF(C33&lt;C32,C32-C33,"")</f>
        <v/>
      </c>
      <c r="D35" s="2" t="str">
        <f t="shared" si="2"/>
        <v/>
      </c>
      <c r="E35" s="2" t="str">
        <f t="shared" si="2"/>
        <v/>
      </c>
      <c r="F35" s="2" t="str">
        <f t="shared" si="2"/>
        <v/>
      </c>
      <c r="G35" s="2" t="str">
        <f t="shared" si="2"/>
        <v/>
      </c>
      <c r="H35" s="2" t="str">
        <f t="shared" si="2"/>
        <v/>
      </c>
      <c r="I35" s="2" t="str">
        <f t="shared" si="2"/>
        <v/>
      </c>
      <c r="J35" s="2">
        <f t="shared" si="2"/>
        <v>1.2000000000000028</v>
      </c>
      <c r="K35" s="2">
        <f t="shared" si="2"/>
        <v>1.3999999999999986</v>
      </c>
      <c r="L35" s="2">
        <f t="shared" si="2"/>
        <v>2.2000000000000028</v>
      </c>
      <c r="M35" s="2">
        <f t="shared" si="2"/>
        <v>4.8999999999999986</v>
      </c>
      <c r="N35" s="2">
        <f t="shared" si="2"/>
        <v>3.5</v>
      </c>
      <c r="O35" s="2">
        <f t="shared" si="2"/>
        <v>4.7999999999999972</v>
      </c>
    </row>
    <row r="36" spans="1:15" x14ac:dyDescent="0.35">
      <c r="A36" s="1" t="s">
        <v>19</v>
      </c>
      <c r="B36" s="5" t="s">
        <v>22</v>
      </c>
      <c r="C36" s="6"/>
      <c r="D36" s="6"/>
      <c r="E36" s="6"/>
      <c r="F36" s="5" t="s">
        <v>23</v>
      </c>
      <c r="G36" s="6"/>
      <c r="H36" s="6"/>
      <c r="I36" s="6"/>
      <c r="J36" s="7"/>
      <c r="K36" s="5" t="s">
        <v>24</v>
      </c>
      <c r="L36" s="6"/>
      <c r="M36" s="6"/>
      <c r="N36" s="6"/>
      <c r="O36" s="7"/>
    </row>
  </sheetData>
  <mergeCells count="3">
    <mergeCell ref="B36:E36"/>
    <mergeCell ref="F36:J36"/>
    <mergeCell ref="K36:O3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Torregrosa Martínez</dc:creator>
  <cp:lastModifiedBy>Antonio Torregrosa Martínez</cp:lastModifiedBy>
  <dcterms:created xsi:type="dcterms:W3CDTF">2020-12-20T14:33:33Z</dcterms:created>
  <dcterms:modified xsi:type="dcterms:W3CDTF">2021-12-21T20:49:59Z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7f7ee648-c36b-4467-86dd-d9cc671cb61a</vt:lpwstr>
  </property>
</Properties>
</file>